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1ER. TRIM-2026 INF. FINANC.TRIM\"/>
    </mc:Choice>
  </mc:AlternateContent>
  <xr:revisionPtr revIDLastSave="0" documentId="8_{FD2F56FF-AEFF-417A-BC15-E2998F060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<sst xmlns="http://schemas.openxmlformats.org/spreadsheetml/2006/main" count="59" uniqueCount="59">
  <si>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</si>
  <si>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</si>
  <si>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</si>
  <si>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</si>
  <si>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</si>
  <si>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</si>
  <si>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</si>
  <si>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</si>
  <si>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</si>
  <si>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</si>
  <si>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</si>
  <si>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</si>
  <si>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</si>
  <si>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</si>
  <si>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</si>
  <si>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</si>
  <si>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</si>
  <si>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</si>
  <si>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</si>
  <si>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</si>
  <si>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</si>
  <si>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</si>
  <si>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</si>
  <si>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</si>
  <si>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</si>
  <si>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</si>
  <si>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</si>
  <si>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</si>
  <si>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</si>
  <si>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</si>
  <si>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</si>
  <si>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</si>
  <si>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</si>
  <si>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</si>
  <si>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</si>
  <si>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</si>
  <si>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</si>
  <si>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</si>
  <si>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</si>
  <si>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</si>
  <si>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</si>
  <si>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</si>
  <si>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</si>
  <si>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</si>
  <si>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</si>
  <si>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</si>
  <si>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</si>
  <si>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</si>
  <si>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</si>
  <si>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</si>
  <si>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</si>
  <si>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</si>
  <si>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</si>
  <si>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</si>
  <si>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</si>
  <si>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MUNICIPIO DE SALAMANCA, GUANAJUATO.
Estado de Actividades
Del 1 de Enero al 31 de Marzo de 2026
(Cifras en Pesos)</t>
  </si>
  <si>
    <t xml:space="preserve">               C.P. Pedro Rojas Buenrrostro                                               Lic. Julio César Ernesto Prieto Gallardo</t>
  </si>
  <si>
    <t xml:space="preserve">                        Tesorero Municipal                                                                       Presidente Municipal</t>
  </si>
  <si>
    <t xml:space="preserve">           ______________________________________                          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</si>
</sst>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6" formatCode="_-* #,##0.00_-;\-* #,##0.00_-;_-* &quot;-&quot;_-;_-@_-"/>
    <numFmt numFmtId="169" formatCode="_-&quot;$&quot;* #,##0.00_-;\-&quot;$&quot;* #,##0.00_-;_-&quot;$&quot;* &quot;-&quot;??_-;_-@_-"/>
    <numFmt numFmtId="170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horizontal="right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0" fontId="9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9" fillId="2" borderId="7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0" borderId="1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 applyProtection="1">
      <alignment horizontal="left" vertical="top" wrapText="1" indent="2"/>
      <protection locked="0"/>
    </xf>
    <xf numFmtId="0" fontId="3" fillId="0" borderId="2" xfId="8" applyFont="1" applyBorder="1" applyAlignment="1" applyProtection="1">
      <alignment horizontal="left" vertical="top" wrapText="1" indent="3"/>
      <protection locked="0"/>
    </xf>
    <xf numFmtId="0" fontId="3" fillId="0" borderId="2" xfId="8" applyFont="1" applyBorder="1" applyAlignment="1" applyProtection="1">
      <alignment horizontal="left" vertical="top" wrapText="1"/>
      <protection locked="0"/>
    </xf>
    <xf numFmtId="0" fontId="9" fillId="0" borderId="2" xfId="8" applyFont="1" applyBorder="1" applyAlignment="1" applyProtection="1">
      <alignment horizontal="left" vertical="top" wrapText="1" indent="1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3" fillId="0" borderId="3" xfId="8" applyFont="1" applyBorder="1" applyAlignment="1" applyProtection="1">
      <alignment horizontal="left" vertical="top" wrapText="1"/>
      <protection locked="0"/>
    </xf>
    <xf numFmtId="3" fontId="3" fillId="0" borderId="1" xfId="8" applyNumberFormat="1" applyFont="1" applyBorder="1" applyAlignment="1" applyProtection="1">
      <alignment horizontal="center" vertical="center"/>
      <protection locked="0"/>
    </xf>
    <xf numFmtId="166" fontId="9" fillId="0" borderId="2" xfId="16" applyNumberFormat="1" applyFont="1" applyFill="1" applyBorder="1" applyAlignment="1" applyProtection="1">
      <alignment horizontal="right" vertical="top"/>
      <protection locked="0"/>
    </xf>
    <xf numFmtId="166" fontId="3" fillId="0" borderId="2" xfId="8" applyNumberFormat="1" applyFont="1" applyBorder="1" applyAlignment="1" applyProtection="1">
      <alignment horizontal="right"/>
      <protection locked="0"/>
    </xf>
    <xf numFmtId="166" fontId="3" fillId="0" borderId="2" xfId="8" applyNumberFormat="1" applyFont="1" applyBorder="1" applyAlignment="1" applyProtection="1">
      <alignment horizontal="center" vertical="center"/>
      <protection locked="0"/>
    </xf>
    <xf numFmtId="166" fontId="3" fillId="0" borderId="3" xfId="8" applyNumberFormat="1" applyFont="1" applyBorder="1" applyAlignment="1" applyProtection="1">
      <alignment horizontal="center" vertical="center"/>
      <protection locked="0"/>
    </xf>
    <xf numFmtId="166" fontId="9" fillId="0" borderId="2" xfId="8" applyNumberFormat="1" applyFont="1" applyBorder="1" applyAlignment="1" applyProtection="1">
      <alignment horizontal="right" vertical="top"/>
      <protection locked="0"/>
    </xf>
  </cellXfs>
  <cellStyles count="3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8" xr:uid="{DDBDE232-222D-45C3-97C2-0069D01B8F10}"/>
    <cellStyle name="Millares 2 2 3" xfId="18" xr:uid="{1E3F24A1-93D7-40D8-85FA-68BABE3B3832}"/>
    <cellStyle name="Millares 2 3" xfId="4" xr:uid="{00000000-0005-0000-0000-000003000000}"/>
    <cellStyle name="Millares 2 3 2" xfId="29" xr:uid="{E4011B17-1462-4EAA-A4AF-774B7D1BDDDB}"/>
    <cellStyle name="Millares 2 3 3" xfId="19" xr:uid="{7F8D27C7-18F0-4C25-BC1E-41DB0C53EBEF}"/>
    <cellStyle name="Millares 2 4" xfId="16" xr:uid="{00000000-0005-0000-0000-000004000000}"/>
    <cellStyle name="Millares 2 4 2" xfId="36" xr:uid="{B6E3B0A2-46D0-47F2-B501-6D74F8185116}"/>
    <cellStyle name="Millares 2 4 3" xfId="26" xr:uid="{ADA8E028-9C73-4005-9208-8054135A96CB}"/>
    <cellStyle name="Millares 2 5" xfId="27" xr:uid="{9AD8EE0A-629E-471A-A863-DEBFC0CC501A}"/>
    <cellStyle name="Millares 2 6" xfId="17" xr:uid="{BDA80D3B-1C4E-401A-B229-207CF8BBE068}"/>
    <cellStyle name="Millares 3" xfId="5" xr:uid="{00000000-0005-0000-0000-000005000000}"/>
    <cellStyle name="Millares 3 2" xfId="30" xr:uid="{CDF54E6A-626A-4660-A270-6BC454E9CBC4}"/>
    <cellStyle name="Millares 3 3" xfId="20" xr:uid="{7D5FBF8D-51A8-40C8-9625-F6EE221864E8}"/>
    <cellStyle name="Moneda 2" xfId="6" xr:uid="{00000000-0005-0000-0000-000006000000}"/>
    <cellStyle name="Moneda 2 2" xfId="31" xr:uid="{C248BCF5-10C2-4A40-B210-28BFFB3662D0}"/>
    <cellStyle name="Moneda 2 3" xfId="21" xr:uid="{F42B04B5-4AD6-493C-AB01-85D6D1904762}"/>
    <cellStyle name="Normal" xfId="0" builtinId="0"/>
    <cellStyle name="Normal 2" xfId="7" xr:uid="{00000000-0005-0000-0000-000008000000}"/>
    <cellStyle name="Normal 2 2" xfId="8" xr:uid="{00000000-0005-0000-0000-000009000000}"/>
    <cellStyle name="Normal 2 3" xfId="32" xr:uid="{E5CAD3B2-BB56-45DF-B25A-277D9ECADF9B}"/>
    <cellStyle name="Normal 2 4" xfId="22" xr:uid="{7494A1B2-3F9E-4BAE-A78C-C3540DA985C8}"/>
    <cellStyle name="Normal 3" xfId="9" xr:uid="{00000000-0005-0000-0000-00000A000000}"/>
    <cellStyle name="Normal 3 2" xfId="33" xr:uid="{6D54A078-92C5-410B-A52F-5BB8F9596683}"/>
    <cellStyle name="Normal 3 3" xfId="23" xr:uid="{223922E3-D0AB-4FC9-A946-6C642E82CE2E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6 2 2" xfId="35" xr:uid="{513C9DC0-60C0-4F30-92D3-1E4B705435F2}"/>
    <cellStyle name="Normal 6 2 3" xfId="25" xr:uid="{FF2B96B9-1A84-42CC-AC40-0C6865746E0A}"/>
    <cellStyle name="Normal 6 3" xfId="34" xr:uid="{E7C6057E-D049-4000-B104-13D6B03714BE}"/>
    <cellStyle name="Normal 6 4" xfId="24" xr:uid="{E194AC29-B8A9-4524-B4CE-FFD673B04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4.75" customHeight="1" thickBot="1" x14ac:dyDescent="0.25">
      <c r="A1" s="9" t="s">
        <v>55</v>
      </c>
      <c r="B1" s="10"/>
      <c r="C1" s="11"/>
    </row>
    <row r="2" spans="1:4" ht="13.5" thickBot="1" x14ac:dyDescent="0.25">
      <c r="A2" s="12" t="s">
        <v>52</v>
      </c>
      <c r="B2" s="12">
        <v>2026</v>
      </c>
      <c r="C2" s="12">
        <v>2025</v>
      </c>
    </row>
    <row r="3" spans="1:4" s="2" customFormat="1" ht="12.75" x14ac:dyDescent="0.2">
      <c r="A3" s="13" t="s">
        <v>0</v>
      </c>
      <c r="B3" s="20"/>
      <c r="C3" s="20"/>
    </row>
    <row r="4" spans="1:4" ht="12.75" x14ac:dyDescent="0.2">
      <c r="A4" s="14" t="s">
        <v>44</v>
      </c>
      <c r="B4" s="21">
        <f>SUM(B5:B11)</f>
        <v>129263271.61</v>
      </c>
      <c r="C4" s="21">
        <f>SUM(C5:C11)</f>
        <v>267673253.06999999</v>
      </c>
      <c r="D4" s="2"/>
    </row>
    <row r="5" spans="1:4" ht="12.75" x14ac:dyDescent="0.2">
      <c r="A5" s="15" t="s">
        <v>1</v>
      </c>
      <c r="B5" s="22">
        <v>96071840.769999996</v>
      </c>
      <c r="C5" s="22">
        <v>144450005.31</v>
      </c>
      <c r="D5" s="4">
        <v>4110</v>
      </c>
    </row>
    <row r="6" spans="1:4" ht="12.75" x14ac:dyDescent="0.2">
      <c r="A6" s="15" t="s">
        <v>34</v>
      </c>
      <c r="B6" s="22">
        <v>0</v>
      </c>
      <c r="C6" s="22">
        <v>0</v>
      </c>
      <c r="D6" s="4">
        <v>4120</v>
      </c>
    </row>
    <row r="7" spans="1:4" ht="12.75" x14ac:dyDescent="0.2">
      <c r="A7" s="15" t="s">
        <v>11</v>
      </c>
      <c r="B7" s="22">
        <v>0</v>
      </c>
      <c r="C7" s="22">
        <v>0</v>
      </c>
      <c r="D7" s="4">
        <v>4130</v>
      </c>
    </row>
    <row r="8" spans="1:4" ht="12.75" x14ac:dyDescent="0.2">
      <c r="A8" s="15" t="s">
        <v>2</v>
      </c>
      <c r="B8" s="22">
        <v>26115453.109999999</v>
      </c>
      <c r="C8" s="22">
        <v>81036465.010000005</v>
      </c>
      <c r="D8" s="4">
        <v>4140</v>
      </c>
    </row>
    <row r="9" spans="1:4" ht="12.75" x14ac:dyDescent="0.2">
      <c r="A9" s="15" t="s">
        <v>45</v>
      </c>
      <c r="B9" s="22">
        <v>2851213</v>
      </c>
      <c r="C9" s="22">
        <v>21132538.43</v>
      </c>
      <c r="D9" s="4">
        <v>4150</v>
      </c>
    </row>
    <row r="10" spans="1:4" ht="12.75" x14ac:dyDescent="0.2">
      <c r="A10" s="15" t="s">
        <v>46</v>
      </c>
      <c r="B10" s="22">
        <v>4224764.7300000004</v>
      </c>
      <c r="C10" s="22">
        <v>21054244.32</v>
      </c>
      <c r="D10" s="4">
        <v>4160</v>
      </c>
    </row>
    <row r="11" spans="1:4" ht="12.75" x14ac:dyDescent="0.2">
      <c r="A11" s="15" t="s">
        <v>47</v>
      </c>
      <c r="B11" s="22">
        <v>0</v>
      </c>
      <c r="C11" s="22">
        <v>0</v>
      </c>
      <c r="D11" s="4">
        <v>4170</v>
      </c>
    </row>
    <row r="12" spans="1:4" ht="12.75" x14ac:dyDescent="0.2">
      <c r="A12" s="15"/>
      <c r="B12" s="23"/>
      <c r="C12" s="23"/>
      <c r="D12" s="2"/>
    </row>
    <row r="13" spans="1:4" ht="38.25" x14ac:dyDescent="0.2">
      <c r="A13" s="14" t="s">
        <v>48</v>
      </c>
      <c r="B13" s="21">
        <f>SUM(B14:B15)</f>
        <v>239427311.75</v>
      </c>
      <c r="C13" s="21">
        <f>SUM(C14:C15)</f>
        <v>884226516.55999994</v>
      </c>
      <c r="D13" s="2"/>
    </row>
    <row r="14" spans="1:4" ht="25.5" x14ac:dyDescent="0.2">
      <c r="A14" s="15" t="s">
        <v>49</v>
      </c>
      <c r="B14" s="22">
        <v>238852165.46000001</v>
      </c>
      <c r="C14" s="22">
        <v>860726098.04999995</v>
      </c>
      <c r="D14" s="4">
        <v>4210</v>
      </c>
    </row>
    <row r="15" spans="1:4" ht="12.75" x14ac:dyDescent="0.2">
      <c r="A15" s="15" t="s">
        <v>50</v>
      </c>
      <c r="B15" s="22">
        <v>575146.29</v>
      </c>
      <c r="C15" s="22">
        <v>23500418.510000002</v>
      </c>
      <c r="D15" s="4">
        <v>4220</v>
      </c>
    </row>
    <row r="16" spans="1:4" ht="11.25" customHeight="1" x14ac:dyDescent="0.2">
      <c r="A16" s="15"/>
      <c r="B16" s="23"/>
      <c r="C16" s="23"/>
      <c r="D16" s="2"/>
    </row>
    <row r="17" spans="1:5" ht="12.75" x14ac:dyDescent="0.2">
      <c r="A17" s="14" t="s">
        <v>39</v>
      </c>
      <c r="B17" s="21">
        <f>SUM(B18:B22)</f>
        <v>0</v>
      </c>
      <c r="C17" s="21">
        <f>SUM(C18:C22)</f>
        <v>0</v>
      </c>
      <c r="D17" s="2"/>
    </row>
    <row r="18" spans="1:5" ht="12.75" x14ac:dyDescent="0.2">
      <c r="A18" s="15" t="s">
        <v>35</v>
      </c>
      <c r="B18" s="22">
        <v>0</v>
      </c>
      <c r="C18" s="22">
        <v>0</v>
      </c>
      <c r="D18" s="4">
        <v>4310</v>
      </c>
    </row>
    <row r="19" spans="1:5" ht="12.75" x14ac:dyDescent="0.2">
      <c r="A19" s="15" t="s">
        <v>12</v>
      </c>
      <c r="B19" s="22">
        <v>0</v>
      </c>
      <c r="C19" s="22">
        <v>0</v>
      </c>
      <c r="D19" s="4">
        <v>4320</v>
      </c>
    </row>
    <row r="20" spans="1:5" ht="12.75" x14ac:dyDescent="0.2">
      <c r="A20" s="15" t="s">
        <v>13</v>
      </c>
      <c r="B20" s="22">
        <v>0</v>
      </c>
      <c r="C20" s="22">
        <v>0</v>
      </c>
      <c r="D20" s="4">
        <v>4330</v>
      </c>
    </row>
    <row r="21" spans="1:5" ht="12.75" x14ac:dyDescent="0.2">
      <c r="A21" s="15" t="s">
        <v>14</v>
      </c>
      <c r="B21" s="22">
        <v>0</v>
      </c>
      <c r="C21" s="22">
        <v>0</v>
      </c>
      <c r="D21" s="4">
        <v>4340</v>
      </c>
    </row>
    <row r="22" spans="1:5" ht="12.75" x14ac:dyDescent="0.2">
      <c r="A22" s="15" t="s">
        <v>15</v>
      </c>
      <c r="B22" s="22">
        <v>0</v>
      </c>
      <c r="C22" s="22">
        <v>0</v>
      </c>
      <c r="D22" s="4">
        <v>4390</v>
      </c>
    </row>
    <row r="23" spans="1:5" ht="12.75" x14ac:dyDescent="0.2">
      <c r="A23" s="16"/>
      <c r="B23" s="23"/>
      <c r="C23" s="23"/>
      <c r="D23" s="2"/>
    </row>
    <row r="24" spans="1:5" ht="12.75" x14ac:dyDescent="0.2">
      <c r="A24" s="17" t="s">
        <v>9</v>
      </c>
      <c r="B24" s="21">
        <f>SUM(B4+B13+B17)</f>
        <v>368690583.36000001</v>
      </c>
      <c r="C24" s="25">
        <f>SUM(C4+C13+C17)</f>
        <v>1151899769.6299999</v>
      </c>
      <c r="D24" s="2"/>
    </row>
    <row r="25" spans="1:5" ht="11.25" customHeight="1" x14ac:dyDescent="0.2">
      <c r="A25" s="18"/>
      <c r="B25" s="23"/>
      <c r="C25" s="23"/>
      <c r="D25" s="2"/>
      <c r="E25" s="2"/>
    </row>
    <row r="26" spans="1:5" s="2" customFormat="1" ht="12.75" x14ac:dyDescent="0.2">
      <c r="A26" s="17" t="s">
        <v>8</v>
      </c>
      <c r="B26" s="23"/>
      <c r="C26" s="23"/>
      <c r="E26" s="1"/>
    </row>
    <row r="27" spans="1:5" ht="12.75" x14ac:dyDescent="0.2">
      <c r="A27" s="14" t="s">
        <v>40</v>
      </c>
      <c r="B27" s="21">
        <f>SUM(B28:B30)</f>
        <v>168312950.03</v>
      </c>
      <c r="C27" s="21">
        <f>SUM(C28:C30)</f>
        <v>741543158.19999993</v>
      </c>
      <c r="D27" s="2"/>
    </row>
    <row r="28" spans="1:5" ht="12.75" x14ac:dyDescent="0.2">
      <c r="A28" s="15" t="s">
        <v>36</v>
      </c>
      <c r="B28" s="22">
        <v>103339001.02</v>
      </c>
      <c r="C28" s="22">
        <v>456216757.43000001</v>
      </c>
      <c r="D28" s="4">
        <v>5110</v>
      </c>
    </row>
    <row r="29" spans="1:5" ht="12.75" x14ac:dyDescent="0.2">
      <c r="A29" s="15" t="s">
        <v>16</v>
      </c>
      <c r="B29" s="22">
        <v>15808460.09</v>
      </c>
      <c r="C29" s="22">
        <v>107811388.37</v>
      </c>
      <c r="D29" s="4">
        <v>5120</v>
      </c>
    </row>
    <row r="30" spans="1:5" ht="12.75" x14ac:dyDescent="0.2">
      <c r="A30" s="15" t="s">
        <v>17</v>
      </c>
      <c r="B30" s="22">
        <v>49165488.920000002</v>
      </c>
      <c r="C30" s="22">
        <v>177515012.40000001</v>
      </c>
      <c r="D30" s="4">
        <v>5130</v>
      </c>
    </row>
    <row r="31" spans="1:5" ht="11.25" customHeight="1" x14ac:dyDescent="0.2">
      <c r="A31" s="15"/>
      <c r="B31" s="23"/>
      <c r="C31" s="23"/>
      <c r="D31" s="2"/>
    </row>
    <row r="32" spans="1:5" ht="12.75" x14ac:dyDescent="0.2">
      <c r="A32" s="14" t="s">
        <v>51</v>
      </c>
      <c r="B32" s="21">
        <f>SUM(B33:B41)</f>
        <v>29907468.280000001</v>
      </c>
      <c r="C32" s="21">
        <f>SUM(C33:C41)</f>
        <v>152616177.37</v>
      </c>
      <c r="D32" s="2"/>
    </row>
    <row r="33" spans="1:4" ht="12.75" x14ac:dyDescent="0.2">
      <c r="A33" s="15" t="s">
        <v>18</v>
      </c>
      <c r="B33" s="22">
        <v>0</v>
      </c>
      <c r="C33" s="22">
        <v>1200000</v>
      </c>
      <c r="D33" s="4">
        <v>5210</v>
      </c>
    </row>
    <row r="34" spans="1:4" ht="12.75" x14ac:dyDescent="0.2">
      <c r="A34" s="15" t="s">
        <v>19</v>
      </c>
      <c r="B34" s="22">
        <v>24791593.120000001</v>
      </c>
      <c r="C34" s="22">
        <v>98867493.670000002</v>
      </c>
      <c r="D34" s="4">
        <v>5220</v>
      </c>
    </row>
    <row r="35" spans="1:4" ht="12.75" x14ac:dyDescent="0.2">
      <c r="A35" s="15" t="s">
        <v>20</v>
      </c>
      <c r="B35" s="22">
        <v>1538880</v>
      </c>
      <c r="C35" s="22">
        <v>16251639.82</v>
      </c>
      <c r="D35" s="4">
        <v>5230</v>
      </c>
    </row>
    <row r="36" spans="1:4" ht="12.75" x14ac:dyDescent="0.2">
      <c r="A36" s="15" t="s">
        <v>21</v>
      </c>
      <c r="B36" s="22">
        <v>3576995.16</v>
      </c>
      <c r="C36" s="22">
        <v>36297043.880000003</v>
      </c>
      <c r="D36" s="4">
        <v>5240</v>
      </c>
    </row>
    <row r="37" spans="1:4" ht="11.25" customHeight="1" x14ac:dyDescent="0.2">
      <c r="A37" s="15" t="s">
        <v>22</v>
      </c>
      <c r="B37" s="22">
        <v>0</v>
      </c>
      <c r="C37" s="22">
        <v>0</v>
      </c>
      <c r="D37" s="4">
        <v>5250</v>
      </c>
    </row>
    <row r="38" spans="1:4" ht="12.75" x14ac:dyDescent="0.2">
      <c r="A38" s="15" t="s">
        <v>23</v>
      </c>
      <c r="B38" s="22">
        <v>0</v>
      </c>
      <c r="C38" s="22">
        <v>0</v>
      </c>
      <c r="D38" s="4">
        <v>5260</v>
      </c>
    </row>
    <row r="39" spans="1:4" ht="12.75" x14ac:dyDescent="0.2">
      <c r="A39" s="15" t="s">
        <v>24</v>
      </c>
      <c r="B39" s="22">
        <v>0</v>
      </c>
      <c r="C39" s="22">
        <v>0</v>
      </c>
      <c r="D39" s="4">
        <v>5270</v>
      </c>
    </row>
    <row r="40" spans="1:4" ht="12.75" x14ac:dyDescent="0.2">
      <c r="A40" s="15" t="s">
        <v>6</v>
      </c>
      <c r="B40" s="22">
        <v>0</v>
      </c>
      <c r="C40" s="22">
        <v>0</v>
      </c>
      <c r="D40" s="4">
        <v>5280</v>
      </c>
    </row>
    <row r="41" spans="1:4" ht="12.75" x14ac:dyDescent="0.2">
      <c r="A41" s="15" t="s">
        <v>25</v>
      </c>
      <c r="B41" s="22">
        <v>0</v>
      </c>
      <c r="C41" s="22">
        <v>0</v>
      </c>
      <c r="D41" s="4">
        <v>5290</v>
      </c>
    </row>
    <row r="42" spans="1:4" ht="11.25" customHeight="1" x14ac:dyDescent="0.2">
      <c r="A42" s="15"/>
      <c r="B42" s="23"/>
      <c r="C42" s="23"/>
      <c r="D42" s="2"/>
    </row>
    <row r="43" spans="1:4" ht="12.75" x14ac:dyDescent="0.2">
      <c r="A43" s="14" t="s">
        <v>10</v>
      </c>
      <c r="B43" s="21">
        <f>SUM(B44:B46)</f>
        <v>0</v>
      </c>
      <c r="C43" s="21">
        <f>SUM(C44:C46)</f>
        <v>0</v>
      </c>
      <c r="D43" s="2"/>
    </row>
    <row r="44" spans="1:4" ht="12.75" x14ac:dyDescent="0.2">
      <c r="A44" s="15" t="s">
        <v>3</v>
      </c>
      <c r="B44" s="22">
        <v>0</v>
      </c>
      <c r="C44" s="22">
        <v>0</v>
      </c>
      <c r="D44" s="4">
        <v>5310</v>
      </c>
    </row>
    <row r="45" spans="1:4" ht="12.75" x14ac:dyDescent="0.2">
      <c r="A45" s="15" t="s">
        <v>4</v>
      </c>
      <c r="B45" s="22">
        <v>0</v>
      </c>
      <c r="C45" s="22">
        <v>0</v>
      </c>
      <c r="D45" s="4">
        <v>5320</v>
      </c>
    </row>
    <row r="46" spans="1:4" ht="12.75" x14ac:dyDescent="0.2">
      <c r="A46" s="15" t="s">
        <v>5</v>
      </c>
      <c r="B46" s="22">
        <v>0</v>
      </c>
      <c r="C46" s="22">
        <v>0</v>
      </c>
      <c r="D46" s="4">
        <v>5330</v>
      </c>
    </row>
    <row r="47" spans="1:4" ht="11.25" customHeight="1" x14ac:dyDescent="0.2">
      <c r="A47" s="15"/>
      <c r="B47" s="23"/>
      <c r="C47" s="23"/>
      <c r="D47" s="2"/>
    </row>
    <row r="48" spans="1:4" ht="12.75" x14ac:dyDescent="0.2">
      <c r="A48" s="14" t="s">
        <v>41</v>
      </c>
      <c r="B48" s="21">
        <f>SUM(B49:B53)</f>
        <v>870434.24</v>
      </c>
      <c r="C48" s="21">
        <f>SUM(C49:C53)</f>
        <v>5135222.18</v>
      </c>
      <c r="D48" s="2"/>
    </row>
    <row r="49" spans="1:5" ht="12.75" x14ac:dyDescent="0.2">
      <c r="A49" s="15" t="s">
        <v>26</v>
      </c>
      <c r="B49" s="22">
        <v>870434.24</v>
      </c>
      <c r="C49" s="22">
        <v>5135222.18</v>
      </c>
      <c r="D49" s="4">
        <v>5410</v>
      </c>
    </row>
    <row r="50" spans="1:5" ht="12.75" x14ac:dyDescent="0.2">
      <c r="A50" s="15" t="s">
        <v>27</v>
      </c>
      <c r="B50" s="22">
        <v>0</v>
      </c>
      <c r="C50" s="22">
        <v>0</v>
      </c>
      <c r="D50" s="4">
        <v>5420</v>
      </c>
    </row>
    <row r="51" spans="1:5" ht="12.75" x14ac:dyDescent="0.2">
      <c r="A51" s="15" t="s">
        <v>28</v>
      </c>
      <c r="B51" s="22">
        <v>0</v>
      </c>
      <c r="C51" s="22">
        <v>0</v>
      </c>
      <c r="D51" s="4">
        <v>5430</v>
      </c>
    </row>
    <row r="52" spans="1:5" ht="12.75" x14ac:dyDescent="0.2">
      <c r="A52" s="15" t="s">
        <v>29</v>
      </c>
      <c r="B52" s="22">
        <v>0</v>
      </c>
      <c r="C52" s="22">
        <v>0</v>
      </c>
      <c r="D52" s="4">
        <v>5440</v>
      </c>
    </row>
    <row r="53" spans="1:5" ht="12.75" x14ac:dyDescent="0.2">
      <c r="A53" s="15" t="s">
        <v>30</v>
      </c>
      <c r="B53" s="22">
        <v>0</v>
      </c>
      <c r="C53" s="22">
        <v>0</v>
      </c>
      <c r="D53" s="4">
        <v>5450</v>
      </c>
    </row>
    <row r="54" spans="1:5" ht="11.25" customHeight="1" x14ac:dyDescent="0.2">
      <c r="A54" s="15"/>
      <c r="B54" s="23"/>
      <c r="C54" s="23"/>
      <c r="D54" s="2"/>
    </row>
    <row r="55" spans="1:5" ht="12.75" x14ac:dyDescent="0.2">
      <c r="A55" s="14" t="s">
        <v>42</v>
      </c>
      <c r="B55" s="21">
        <f>SUM(B56:B59)</f>
        <v>0</v>
      </c>
      <c r="C55" s="21">
        <f>SUM(C56:C59)</f>
        <v>54344006.880000003</v>
      </c>
      <c r="D55" s="2"/>
    </row>
    <row r="56" spans="1:5" ht="12.75" x14ac:dyDescent="0.2">
      <c r="A56" s="15" t="s">
        <v>31</v>
      </c>
      <c r="B56" s="22">
        <v>0</v>
      </c>
      <c r="C56" s="22">
        <v>54344006.880000003</v>
      </c>
      <c r="D56" s="4">
        <v>5510</v>
      </c>
    </row>
    <row r="57" spans="1:5" ht="12.75" x14ac:dyDescent="0.2">
      <c r="A57" s="15" t="s">
        <v>7</v>
      </c>
      <c r="B57" s="22">
        <v>0</v>
      </c>
      <c r="C57" s="22">
        <v>0</v>
      </c>
      <c r="D57" s="4">
        <v>5520</v>
      </c>
    </row>
    <row r="58" spans="1:5" ht="12.75" x14ac:dyDescent="0.2">
      <c r="A58" s="15" t="s">
        <v>32</v>
      </c>
      <c r="B58" s="22">
        <v>0</v>
      </c>
      <c r="C58" s="22">
        <v>0</v>
      </c>
      <c r="D58" s="4">
        <v>5530</v>
      </c>
    </row>
    <row r="59" spans="1:5" ht="12.75" x14ac:dyDescent="0.2">
      <c r="A59" s="15" t="s">
        <v>33</v>
      </c>
      <c r="B59" s="22">
        <v>0</v>
      </c>
      <c r="C59" s="22">
        <v>0</v>
      </c>
      <c r="D59" s="4">
        <v>5590</v>
      </c>
    </row>
    <row r="60" spans="1:5" ht="12.75" x14ac:dyDescent="0.2">
      <c r="A60" s="15"/>
      <c r="B60" s="23"/>
      <c r="C60" s="23"/>
      <c r="D60" s="2"/>
    </row>
    <row r="61" spans="1:5" ht="12.75" x14ac:dyDescent="0.2">
      <c r="A61" s="14" t="s">
        <v>38</v>
      </c>
      <c r="B61" s="21">
        <f>SUM(B62)</f>
        <v>0</v>
      </c>
      <c r="C61" s="21">
        <f>SUM(C62)</f>
        <v>34221390.700000003</v>
      </c>
      <c r="D61" s="2"/>
    </row>
    <row r="62" spans="1:5" ht="12.75" x14ac:dyDescent="0.2">
      <c r="A62" s="15" t="s">
        <v>37</v>
      </c>
      <c r="B62" s="22">
        <v>0</v>
      </c>
      <c r="C62" s="22">
        <v>34221390.700000003</v>
      </c>
      <c r="D62" s="4">
        <v>5610</v>
      </c>
    </row>
    <row r="63" spans="1:5" ht="11.25" customHeight="1" x14ac:dyDescent="0.2">
      <c r="A63" s="16"/>
      <c r="B63" s="23"/>
      <c r="C63" s="23"/>
      <c r="D63" s="2"/>
    </row>
    <row r="64" spans="1:5" ht="12.75" x14ac:dyDescent="0.2">
      <c r="A64" s="17" t="s">
        <v>43</v>
      </c>
      <c r="B64" s="21">
        <f>B61+B55+B48+B43+B32+B27</f>
        <v>199090852.55000001</v>
      </c>
      <c r="C64" s="25">
        <f>C61+C55+C48+C43+C32+C27</f>
        <v>987859955.32999992</v>
      </c>
      <c r="D64" s="2"/>
      <c r="E64" s="2"/>
    </row>
    <row r="65" spans="1:8" ht="11.25" customHeight="1" x14ac:dyDescent="0.2">
      <c r="A65" s="18"/>
      <c r="B65" s="23"/>
      <c r="C65" s="23"/>
      <c r="D65" s="2"/>
      <c r="E65" s="2"/>
    </row>
    <row r="66" spans="1:8" s="2" customFormat="1" ht="12.75" x14ac:dyDescent="0.2">
      <c r="A66" s="17" t="s">
        <v>54</v>
      </c>
      <c r="B66" s="21">
        <f>B24-B64</f>
        <v>169599730.81</v>
      </c>
      <c r="C66" s="21">
        <f>C24-C64</f>
        <v>164039814.29999995</v>
      </c>
      <c r="E66" s="1"/>
    </row>
    <row r="67" spans="1:8" s="2" customFormat="1" ht="13.5" thickBot="1" x14ac:dyDescent="0.25">
      <c r="A67" s="19"/>
      <c r="B67" s="24"/>
      <c r="C67" s="24"/>
      <c r="E67" s="1"/>
    </row>
    <row r="68" spans="1:8" s="3" customFormat="1" x14ac:dyDescent="0.2">
      <c r="A68" s="6"/>
      <c r="B68" s="1"/>
      <c r="C68" s="1"/>
      <c r="D68" s="2"/>
      <c r="E68" s="1"/>
      <c r="F68" s="1"/>
      <c r="G68" s="1"/>
      <c r="H68" s="1"/>
    </row>
    <row r="69" spans="1:8" ht="12.75" x14ac:dyDescent="0.2">
      <c r="A69" s="5" t="s">
        <v>53</v>
      </c>
    </row>
    <row r="72" spans="1:8" ht="12.75" x14ac:dyDescent="0.2">
      <c r="A72" s="8"/>
      <c r="B72" s="8"/>
      <c r="C72" s="8"/>
    </row>
    <row r="73" spans="1:8" ht="12.75" x14ac:dyDescent="0.2">
      <c r="A73" s="7" t="s">
        <v>58</v>
      </c>
      <c r="B73" s="7"/>
      <c r="C73" s="7"/>
    </row>
    <row r="74" spans="1:8" ht="12.75" x14ac:dyDescent="0.2">
      <c r="A74" s="7" t="s">
        <v>56</v>
      </c>
      <c r="B74" s="7"/>
      <c r="C74" s="7"/>
    </row>
    <row r="75" spans="1:8" ht="12.75" x14ac:dyDescent="0.2">
      <c r="A75" s="7" t="s">
        <v>57</v>
      </c>
      <c r="B75" s="7"/>
      <c r="C75" s="7"/>
    </row>
  </sheetData>
  <sheetProtection formatCells="0" formatColumns="0" formatRows="0" autoFilter="0"/>
  <mergeCells count="1">
    <mergeCell ref="A1:C1"/>
  </mergeCells>
  <printOptions horizontalCentered="1"/>
  <pageMargins left="0.39370078740157483" right="0.19685039370078741" top="0.39370078740157483" bottom="0.3937007874015748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Ma. Mercedes Rangel Gallardo</cp:lastModifiedBy>
  <cp:lastPrinted>2026-04-29T19:00:32Z</cp:lastPrinted>
  <dcterms:created xsi:type="dcterms:W3CDTF">2012-12-11T20:29:16Z</dcterms:created>
  <dcterms:modified xsi:type="dcterms:W3CDTF">2026-04-29T19:03:47Z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